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Указ № 607\2018\"/>
    </mc:Choice>
  </mc:AlternateContent>
  <bookViews>
    <workbookView xWindow="0" yWindow="0" windowWidth="15855" windowHeight="11310" activeTab="1"/>
  </bookViews>
  <sheets>
    <sheet name="Лист2" sheetId="2" r:id="rId1"/>
    <sheet name="Лист1" sheetId="1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E21" i="1" l="1"/>
  <c r="F21" i="1"/>
  <c r="E20" i="1"/>
  <c r="F20" i="1"/>
  <c r="E18" i="1"/>
  <c r="F18" i="1"/>
  <c r="E17" i="1"/>
  <c r="F17" i="1"/>
  <c r="E16" i="1"/>
  <c r="F16" i="1"/>
</calcChain>
</file>

<file path=xl/sharedStrings.xml><?xml version="1.0" encoding="utf-8"?>
<sst xmlns="http://schemas.openxmlformats.org/spreadsheetml/2006/main" count="274" uniqueCount="210">
  <si>
    <t>1.</t>
  </si>
  <si>
    <t>Число субъектов малого и среднего предпринимательства в расчете на 10 тыс. человек населения</t>
  </si>
  <si>
    <t>единиц</t>
  </si>
  <si>
    <t>Экономическое развитие</t>
  </si>
  <si>
    <t>Единица измерения</t>
  </si>
  <si>
    <t>2014 год</t>
  </si>
  <si>
    <t>2015 год</t>
  </si>
  <si>
    <t>2016 год</t>
  </si>
  <si>
    <t>2017 год</t>
  </si>
  <si>
    <t>2018 год</t>
  </si>
  <si>
    <t>2019 год</t>
  </si>
  <si>
    <t>Примечание</t>
  </si>
  <si>
    <t>Отчетная информация</t>
  </si>
  <si>
    <t>I. Показатели эффективности деятельности органов местного самоуправления городского округа 
(муниципального района)</t>
  </si>
  <si>
    <t>Михайловский муниципальный район</t>
  </si>
  <si>
    <t>(официальное наименование городского округа (муниципального района))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</si>
  <si>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</si>
  <si>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</si>
  <si>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</si>
  <si>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</si>
  <si>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</si>
  <si>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рублей</t>
  </si>
  <si>
    <t>Данные Приморскстата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</si>
  <si>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</si>
  <si>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</si>
  <si>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5.</t>
  </si>
  <si>
    <t>Доля прибыльных сельскохозяйственных организаций в общем их числе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</si>
  <si>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</si>
  <si>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</si>
  <si>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-"-</t>
  </si>
  <si>
    <t>7.</t>
  </si>
  <si>
    <t xml:space="preserve"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</si>
  <si>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</si>
  <si>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</si>
  <si>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</si>
  <si>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муниципальных дошкольных образовательных учреждений</t>
  </si>
  <si>
    <t>муниципальных общеобразовательных учреждений</t>
  </si>
  <si>
    <t>учителей 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</si>
  <si>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</si>
  <si>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</si>
  <si>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</si>
  <si>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</si>
  <si>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</si>
  <si>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10.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</si>
  <si>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</si>
  <si>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11.</t>
  </si>
  <si>
    <t xml:space="preserve"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 </t>
  </si>
  <si>
    <t>Общее и дополнительное образование</t>
  </si>
  <si>
    <t>12.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</si>
  <si>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</si>
  <si>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</si>
  <si>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</si>
  <si>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</si>
  <si>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14 ед./15 ед.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</si>
  <si>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</si>
  <si>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</si>
  <si>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</si>
  <si>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</si>
  <si>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</si>
  <si>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</si>
  <si>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19.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</si>
  <si>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</si>
  <si>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</si>
  <si>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тыс. рублей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</si>
  <si>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</si>
  <si>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</si>
  <si>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</si>
  <si>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</si>
  <si>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</si>
  <si>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библиотеками</t>
  </si>
  <si>
    <t>парками культуры и отдыха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</si>
  <si>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</si>
  <si>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21.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</si>
  <si>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</si>
  <si>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</si>
  <si>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Физическая культура и спорт</t>
  </si>
  <si>
    <t>23.</t>
  </si>
  <si>
    <t>Доля населения, систематически занимающегося физической культурой и спортом</t>
  </si>
  <si>
    <t>Доля обучающихся, систематически занимающихся физической культурой и спортом, в общей численности обучающихся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</si>
  <si>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</si>
  <si>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</si>
  <si>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жителя, - всего</t>
  </si>
  <si>
    <t>кв. метров</t>
  </si>
  <si>
    <t>в том числе введенная в действие за один год</t>
  </si>
  <si>
    <t>25.</t>
  </si>
  <si>
    <t>Площадь земельных участков, предоставленных для строительства в расчете на 10 тыс. человек населения, - всего</t>
  </si>
  <si>
    <t>гектаров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</si>
  <si>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</si>
  <si>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</si>
  <si>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26.</t>
  </si>
  <si>
    <t>объектов жилищного строительства - в течение 3 лет</t>
  </si>
  <si>
    <t>иных объектов капитального строительства - в течение 5 лет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</si>
  <si>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</si>
  <si>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</si>
  <si>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</si>
  <si>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</si>
  <si>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</si>
  <si>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</si>
  <si>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</si>
  <si>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</si>
  <si>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</si>
  <si>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</si>
  <si>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</si>
  <si>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</si>
  <si>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</si>
  <si>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</si>
  <si>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</si>
  <si>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</si>
  <si>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</si>
  <si>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</si>
  <si>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</si>
  <si>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</si>
  <si>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</si>
  <si>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</si>
  <si>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да/нет</t>
  </si>
  <si>
    <t>да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</si>
  <si>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</si>
  <si>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</si>
  <si>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процентов от числа опрошенных</t>
  </si>
  <si>
    <t>38.</t>
  </si>
  <si>
    <t>Среднегодовая численность постоянного населения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</si>
  <si>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</si>
  <si>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</si>
  <si>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</si>
  <si>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</si>
  <si>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</si>
  <si>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кВт/ч на 1 проживающего</t>
  </si>
  <si>
    <t>тепловая энергия</t>
  </si>
  <si>
    <t>Гкал на 1 кв. метр общей площади</t>
  </si>
  <si>
    <t>горячая вода</t>
  </si>
  <si>
    <t>куб. метров на 1 проживающего</t>
  </si>
  <si>
    <t xml:space="preserve">  -"-</t>
  </si>
  <si>
    <t>холодная вода</t>
  </si>
  <si>
    <t>природный газ</t>
  </si>
  <si>
    <t>40.</t>
  </si>
  <si>
    <t>Удельная величина потребления энергетических ресурсов муниципальными бюджетными учреждениями:</t>
  </si>
  <si>
    <t>кВт/ч на 1 человека населения</t>
  </si>
  <si>
    <t>куб. метров на 1 человека населения</t>
  </si>
  <si>
    <t>2 ед./25 ед.</t>
  </si>
  <si>
    <t>УТВЕРЖДЕНА</t>
  </si>
  <si>
    <t>постановлением Правительства Российской Федерации
от 17 декабря 2012 г. № 1317</t>
  </si>
  <si>
    <t>(в ред. Постановления Правительства РФ 
от 12.10.2015 № 1096)</t>
  </si>
  <si>
    <t>ТИПОВАЯ ФОРМА ДОКЛАДА</t>
  </si>
  <si>
    <t>Архипов Владимир Владимирович</t>
  </si>
  <si>
    <t>(ф.и.о. главы местной администрации городского округа (муниципального района))</t>
  </si>
  <si>
    <t>наименование городского округа (муниципального района)</t>
  </si>
  <si>
    <t>о достигнутых значениях показателей для оценки эффективности деятельности органов местного самоуправления</t>
  </si>
  <si>
    <t xml:space="preserve">городских округов и муниципальных районов за </t>
  </si>
  <si>
    <t xml:space="preserve"> год и их планируемых значениях на 3-летний период</t>
  </si>
  <si>
    <t>Подпись</t>
  </si>
  <si>
    <t xml:space="preserve">Дата </t>
  </si>
  <si>
    <t>"</t>
  </si>
  <si>
    <t>апреля</t>
  </si>
  <si>
    <t>2017</t>
  </si>
  <si>
    <t xml:space="preserve"> г.</t>
  </si>
  <si>
    <t>2020 год</t>
  </si>
  <si>
    <r>
      <rPr>
        <u/>
        <sz val="11"/>
        <rFont val="Times New Roman"/>
        <family val="1"/>
        <charset val="204"/>
      </rPr>
      <t xml:space="preserve">117 955 903 руб. </t>
    </r>
    <r>
      <rPr>
        <sz val="11"/>
        <rFont val="Times New Roman"/>
        <family val="1"/>
        <charset val="204"/>
      </rPr>
      <t xml:space="preserve">                    300 514 000 руб.</t>
    </r>
  </si>
  <si>
    <r>
      <t xml:space="preserve">5 ед.
</t>
    </r>
    <r>
      <rPr>
        <sz val="11"/>
        <rFont val="Times New Roman"/>
        <family val="1"/>
        <charset val="204"/>
      </rPr>
      <t>10 ед.</t>
    </r>
  </si>
  <si>
    <r>
      <rPr>
        <u/>
        <sz val="11"/>
        <rFont val="Times New Roman"/>
        <family val="1"/>
        <charset val="204"/>
      </rPr>
      <t>72064,9 Гкал.</t>
    </r>
    <r>
      <rPr>
        <sz val="11"/>
        <rFont val="Times New Roman"/>
        <family val="1"/>
        <charset val="204"/>
      </rPr>
      <t xml:space="preserve">
291735,2 м2</t>
    </r>
  </si>
  <si>
    <r>
      <rPr>
        <u/>
        <sz val="11"/>
        <rFont val="Times New Roman"/>
        <family val="1"/>
        <charset val="204"/>
      </rPr>
      <t>71700 м3</t>
    </r>
    <r>
      <rPr>
        <sz val="11"/>
        <rFont val="Times New Roman"/>
        <family val="1"/>
        <charset val="204"/>
      </rPr>
      <t xml:space="preserve">
5643 чел.</t>
    </r>
  </si>
  <si>
    <r>
      <rPr>
        <u/>
        <sz val="11"/>
        <rFont val="Times New Roman"/>
        <family val="1"/>
        <charset val="204"/>
      </rPr>
      <t>8530,12 Гкал</t>
    </r>
    <r>
      <rPr>
        <sz val="11"/>
        <rFont val="Times New Roman"/>
        <family val="1"/>
        <charset val="204"/>
      </rPr>
      <t xml:space="preserve">
59178,9 м2</t>
    </r>
  </si>
  <si>
    <r>
      <rPr>
        <u/>
        <sz val="11"/>
        <rFont val="Times New Roman"/>
        <family val="1"/>
        <charset val="204"/>
      </rPr>
      <t>1273450 кВт</t>
    </r>
    <r>
      <rPr>
        <sz val="11"/>
        <rFont val="Times New Roman"/>
        <family val="1"/>
        <charset val="204"/>
      </rPr>
      <t xml:space="preserve">
29861 чел.</t>
    </r>
  </si>
  <si>
    <r>
      <rPr>
        <u/>
        <sz val="11"/>
        <rFont val="Times New Roman"/>
        <family val="1"/>
        <charset val="204"/>
      </rPr>
      <t>420 чел.</t>
    </r>
    <r>
      <rPr>
        <sz val="11"/>
        <rFont val="Times New Roman"/>
        <family val="1"/>
        <charset val="204"/>
      </rPr>
      <t xml:space="preserve">
2578 чел.</t>
    </r>
  </si>
  <si>
    <r>
      <rPr>
        <u/>
        <sz val="11"/>
        <rFont val="Times New Roman"/>
        <family val="1"/>
        <charset val="204"/>
      </rPr>
      <t>11 чел.</t>
    </r>
    <r>
      <rPr>
        <sz val="11"/>
        <rFont val="Times New Roman"/>
        <family val="1"/>
        <charset val="204"/>
      </rPr>
      <t xml:space="preserve">
223 чел.</t>
    </r>
  </si>
  <si>
    <r>
      <rPr>
        <u/>
        <sz val="11"/>
        <rFont val="Times New Roman"/>
        <family val="1"/>
        <charset val="204"/>
      </rPr>
      <t xml:space="preserve">8751 чел.
</t>
    </r>
    <r>
      <rPr>
        <sz val="11"/>
        <rFont val="Times New Roman"/>
        <family val="1"/>
        <charset val="204"/>
      </rPr>
      <t>28234 чел.</t>
    </r>
  </si>
  <si>
    <r>
      <rPr>
        <u/>
        <sz val="11"/>
        <rFont val="Times New Roman"/>
        <family val="1"/>
        <charset val="204"/>
      </rPr>
      <t>3741 чел</t>
    </r>
    <r>
      <rPr>
        <sz val="11"/>
        <rFont val="Times New Roman"/>
        <family val="1"/>
        <charset val="204"/>
      </rPr>
      <t xml:space="preserve">
3867 чел </t>
    </r>
  </si>
  <si>
    <r>
      <rPr>
        <u/>
        <sz val="11"/>
        <rFont val="Times New Roman"/>
        <family val="1"/>
        <charset val="204"/>
      </rPr>
      <t>248 чел.</t>
    </r>
    <r>
      <rPr>
        <sz val="11"/>
        <rFont val="Times New Roman"/>
        <family val="1"/>
        <charset val="204"/>
      </rPr>
      <t xml:space="preserve">
3867 чел.</t>
    </r>
  </si>
  <si>
    <r>
      <rPr>
        <u/>
        <sz val="11"/>
        <rFont val="Times New Roman"/>
        <family val="1"/>
        <charset val="204"/>
      </rPr>
      <t>298490,976 тыс.руб.</t>
    </r>
    <r>
      <rPr>
        <sz val="11"/>
        <rFont val="Times New Roman"/>
        <family val="1"/>
        <charset val="204"/>
      </rPr>
      <t xml:space="preserve">
3867 чел.</t>
    </r>
  </si>
  <si>
    <r>
      <rPr>
        <sz val="11"/>
        <rFont val="Times New Roman"/>
        <family val="1"/>
        <charset val="204"/>
      </rPr>
      <t>(</t>
    </r>
    <r>
      <rPr>
        <u/>
        <sz val="11"/>
        <rFont val="Times New Roman"/>
        <family val="1"/>
        <charset val="204"/>
      </rPr>
      <t>1973+226) чел.</t>
    </r>
    <r>
      <rPr>
        <sz val="11"/>
        <color rgb="FFFF0000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4614 чел.</t>
    </r>
  </si>
  <si>
    <r>
      <rPr>
        <u/>
        <sz val="11"/>
        <rFont val="Times New Roman"/>
        <family val="1"/>
        <charset val="204"/>
      </rPr>
      <t>15,0274 га</t>
    </r>
    <r>
      <rPr>
        <sz val="11"/>
        <rFont val="Times New Roman"/>
        <family val="1"/>
        <charset val="204"/>
      </rPr>
      <t xml:space="preserve">
29861 чел.</t>
    </r>
  </si>
  <si>
    <r>
      <rPr>
        <u/>
        <sz val="11"/>
        <rFont val="Times New Roman"/>
        <family val="1"/>
        <charset val="204"/>
      </rPr>
      <t>11,7508 га</t>
    </r>
    <r>
      <rPr>
        <sz val="11"/>
        <rFont val="Times New Roman"/>
        <family val="1"/>
        <charset val="204"/>
      </rPr>
      <t xml:space="preserve">
29861 чел.</t>
    </r>
  </si>
  <si>
    <r>
      <rPr>
        <u/>
        <sz val="11"/>
        <rFont val="Times New Roman"/>
        <family val="1"/>
        <charset val="204"/>
      </rPr>
      <t>2696 пос.мест</t>
    </r>
    <r>
      <rPr>
        <sz val="11"/>
        <rFont val="Times New Roman"/>
        <family val="1"/>
        <charset val="204"/>
      </rPr>
      <t xml:space="preserve">
2986,1 пос.мест</t>
    </r>
  </si>
  <si>
    <t>21 ед./22 ед.</t>
  </si>
  <si>
    <t>4 ед./39 ед.</t>
  </si>
  <si>
    <r>
      <rPr>
        <u/>
        <sz val="11"/>
        <rFont val="Times New Roman"/>
        <family val="1"/>
        <charset val="204"/>
      </rPr>
      <t>15089149 кВт</t>
    </r>
    <r>
      <rPr>
        <sz val="11"/>
        <rFont val="Times New Roman"/>
        <family val="1"/>
        <charset val="204"/>
      </rPr>
      <t xml:space="preserve">
14360 чел.</t>
    </r>
  </si>
  <si>
    <r>
      <rPr>
        <u/>
        <sz val="11"/>
        <rFont val="Times New Roman"/>
        <family val="1"/>
        <charset val="204"/>
      </rPr>
      <t>460659 м</t>
    </r>
    <r>
      <rPr>
        <u/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
18780 чел.</t>
    </r>
  </si>
  <si>
    <r>
      <rPr>
        <u/>
        <sz val="11"/>
        <rFont val="Times New Roman"/>
        <family val="1"/>
        <charset val="204"/>
      </rPr>
      <t>18070 м3</t>
    </r>
    <r>
      <rPr>
        <sz val="11"/>
        <rFont val="Times New Roman"/>
        <family val="1"/>
        <charset val="204"/>
      </rPr>
      <t xml:space="preserve">
29861 чел.</t>
    </r>
  </si>
  <si>
    <t>132 ед.
158 ед.(без учёта домов блокированной застройки)</t>
  </si>
  <si>
    <t>3 ед./5 ед.
1.Филиал "Михайловский" КГУП "Примтеплоэнерго
2.КГУП "Приморский водоканал"
3.АО "Приморский газ"
4.АО "Михайловскагропромэнерго"
5.АО "ДРСК"</t>
  </si>
  <si>
    <r>
      <rPr>
        <u/>
        <sz val="11"/>
        <rFont val="Times New Roman"/>
        <family val="1"/>
        <charset val="204"/>
      </rPr>
      <t>18 семей</t>
    </r>
    <r>
      <rPr>
        <sz val="11"/>
        <rFont val="Times New Roman"/>
        <family val="1"/>
        <charset val="204"/>
      </rPr>
      <t xml:space="preserve">
132 семей</t>
    </r>
  </si>
  <si>
    <r>
      <rPr>
        <u/>
        <sz val="11"/>
        <rFont val="Times New Roman"/>
        <family val="1"/>
        <charset val="204"/>
      </rPr>
      <t xml:space="preserve">36 066 442,66 руб.                  </t>
    </r>
    <r>
      <rPr>
        <sz val="11"/>
        <rFont val="Times New Roman"/>
        <family val="1"/>
        <charset val="204"/>
      </rPr>
      <t xml:space="preserve">29 861 чел.       </t>
    </r>
  </si>
  <si>
    <r>
      <rPr>
        <u/>
        <sz val="11"/>
        <rFont val="Times New Roman"/>
        <family val="1"/>
        <charset val="204"/>
      </rPr>
      <t>(153+661) ед.</t>
    </r>
    <r>
      <rPr>
        <sz val="11"/>
        <rFont val="Times New Roman"/>
        <family val="1"/>
        <charset val="204"/>
      </rPr>
      <t xml:space="preserve"> 29483 чел.</t>
    </r>
  </si>
  <si>
    <r>
      <rPr>
        <u/>
        <sz val="11"/>
        <rFont val="Times New Roman"/>
        <family val="1"/>
        <charset val="204"/>
      </rPr>
      <t>(3296+661) чел.</t>
    </r>
    <r>
      <rPr>
        <sz val="11"/>
        <rFont val="Times New Roman"/>
        <family val="1"/>
        <charset val="204"/>
      </rPr>
      <t xml:space="preserve"> (3296+661+432) чел.</t>
    </r>
  </si>
  <si>
    <t>173/178</t>
  </si>
  <si>
    <t>30(1).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</si>
  <si>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</si>
  <si>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</si>
  <si>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</si>
  <si>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</si>
  <si>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</si>
  <si>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</si>
  <si>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</si>
  <si>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</si>
  <si>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</si>
  <si>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</si>
  <si>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</si>
  <si>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</si>
  <si>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</si>
  <si>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</si>
  <si>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</si>
  <si>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</si>
  <si>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</si>
  <si>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</si>
  <si>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r>
      <rPr>
        <u/>
        <sz val="11"/>
        <rFont val="Times New Roman"/>
        <family val="1"/>
        <charset val="204"/>
      </rPr>
      <t>96467,12 га</t>
    </r>
    <r>
      <rPr>
        <sz val="11"/>
        <rFont val="Times New Roman"/>
        <family val="1"/>
        <charset val="204"/>
      </rPr>
      <t xml:space="preserve">       115193 га</t>
    </r>
  </si>
  <si>
    <r>
      <rPr>
        <u/>
        <sz val="11"/>
        <rFont val="Times New Roman"/>
        <family val="1"/>
        <charset val="204"/>
      </rPr>
      <t>1702 ед.</t>
    </r>
    <r>
      <rPr>
        <sz val="11"/>
        <rFont val="Times New Roman"/>
        <family val="1"/>
        <charset val="204"/>
      </rPr>
      <t xml:space="preserve">
2127 ед.</t>
    </r>
  </si>
  <si>
    <t>Михайловский муниципальный район (ПРОЕКТ)</t>
  </si>
  <si>
    <r>
      <rPr>
        <u/>
        <sz val="11"/>
        <rFont val="Times New Roman"/>
        <family val="1"/>
        <charset val="204"/>
      </rPr>
      <t>375 чел</t>
    </r>
    <r>
      <rPr>
        <sz val="11"/>
        <rFont val="Times New Roman"/>
        <family val="1"/>
        <charset val="204"/>
      </rPr>
      <t>.
29861 чел.</t>
    </r>
  </si>
  <si>
    <r>
      <rPr>
        <u/>
        <sz val="11"/>
        <rFont val="Times New Roman"/>
        <family val="1"/>
        <charset val="204"/>
      </rPr>
      <t>(3116+463)ч.</t>
    </r>
    <r>
      <rPr>
        <sz val="11"/>
        <rFont val="Times New Roman"/>
        <family val="1"/>
        <charset val="204"/>
      </rPr>
      <t xml:space="preserve">
5243 чел.</t>
    </r>
  </si>
  <si>
    <t>26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</si>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</sst>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u/>
      <sz val="11"/>
      <name val="Times New Roman"/>
      <family val="1"/>
      <charset val="204"/>
    </font>
    <font>
      <u/>
      <vertAlign val="superscript"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7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166" fontId="6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vertical="center" wrapText="1"/>
    </xf>
    <xf numFmtId="166" fontId="1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2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left"/>
    </xf>
    <xf numFmtId="0" fontId="1" fillId="0" borderId="1" xfId="0" applyFont="1" applyBorder="1" applyAlignment="1">
      <alignment vertical="center" wrapText="1"/>
    </xf>
    <xf numFmtId="166" fontId="6" fillId="0" borderId="1" xfId="0" applyNumberFormat="1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166" fontId="1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0" xfId="0" applyFont="1" applyAlignment="1">
      <alignment horizontal="right"/>
    </xf>
    <xf numFmtId="49" fontId="12" fillId="0" borderId="7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49" fontId="11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9;&#1082;&#1072;&#1079;%20&#8470;%20607/2017/&#1089;&#1090;&#1072;&#1090;&#1080;&#1089;&#1090;&#1080;&#1082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9;&#1082;&#1072;&#1079;%20&#8470;%20607/2016/&#1076;&#1086;&#1082;&#1083;&#1072;&#1076;/&#1076;&#1086;&#1082;&#1083;&#1072;&#1076;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4">
          <cell r="F24">
            <v>31266.400000000001</v>
          </cell>
          <cell r="G24">
            <v>32018.9</v>
          </cell>
          <cell r="H24">
            <v>20537.400000000001</v>
          </cell>
          <cell r="I24">
            <v>19435.099999999999</v>
          </cell>
          <cell r="J24">
            <v>29017.8</v>
          </cell>
          <cell r="K24">
            <v>30284.799999999999</v>
          </cell>
          <cell r="L24">
            <v>21518.400000000001</v>
          </cell>
          <cell r="M24">
            <v>20256.2</v>
          </cell>
          <cell r="N24">
            <v>20719.3</v>
          </cell>
          <cell r="O24">
            <v>20118.2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"/>
      <sheetName val="стр.2_11"/>
    </sheetNames>
    <sheetDataSet>
      <sheetData sheetId="0" refreshError="1"/>
      <sheetData sheetId="1">
        <row r="28">
          <cell r="I28" t="str">
            <v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19"/>
  <sheetViews>
    <sheetView workbookViewId="0">
      <selection activeCell="GJ25" sqref="GJ25"/>
    </sheetView>
  </sheetViews>
  <sheetFormatPr defaultColWidth="0.85546875" defaultRowHeight="12.75" customHeight="1" x14ac:dyDescent="0.25"/>
  <cols>
    <col min="1" max="16384" width="0.85546875" style="27"/>
  </cols>
  <sheetData>
    <row r="1" spans="1:155" ht="15.75" x14ac:dyDescent="0.25">
      <c r="DL1" s="53" t="s">
        <v>139</v>
      </c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</row>
    <row r="2" spans="1:155" ht="15.75" x14ac:dyDescent="0.25">
      <c r="DL2" s="54" t="s">
        <v>140</v>
      </c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</row>
    <row r="3" spans="1:155" ht="15.75" x14ac:dyDescent="0.25">
      <c r="DL3" s="55" t="s">
        <v>141</v>
      </c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</row>
    <row r="4" spans="1:155" ht="15.75" x14ac:dyDescent="0.25"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</row>
    <row r="5" spans="1:155" ht="15.75" x14ac:dyDescent="0.25"/>
    <row r="6" spans="1:155" ht="15.75" x14ac:dyDescent="0.25"/>
    <row r="7" spans="1:155" s="28" customFormat="1" ht="18.75" x14ac:dyDescent="0.3">
      <c r="A7" s="56" t="s">
        <v>142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</row>
    <row r="8" spans="1:155" s="29" customFormat="1" ht="18.75" x14ac:dyDescent="0.3">
      <c r="A8" s="57" t="s">
        <v>143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</row>
    <row r="9" spans="1:155" s="30" customFormat="1" x14ac:dyDescent="0.2">
      <c r="A9" s="52" t="s">
        <v>144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</row>
    <row r="10" spans="1:155" s="29" customFormat="1" ht="18.75" x14ac:dyDescent="0.3">
      <c r="A10" s="57" t="s">
        <v>14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</row>
    <row r="11" spans="1:155" s="30" customFormat="1" x14ac:dyDescent="0.2">
      <c r="A11" s="61" t="s">
        <v>145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</row>
    <row r="12" spans="1:155" s="29" customFormat="1" ht="18.75" x14ac:dyDescent="0.3">
      <c r="A12" s="62" t="s">
        <v>146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</row>
    <row r="13" spans="1:155" s="29" customFormat="1" ht="18.75" x14ac:dyDescent="0.3">
      <c r="BS13" s="31" t="s">
        <v>147</v>
      </c>
      <c r="BT13" s="63" t="s">
        <v>153</v>
      </c>
      <c r="BU13" s="63"/>
      <c r="BV13" s="63"/>
      <c r="BW13" s="63"/>
      <c r="BX13" s="63"/>
      <c r="BY13" s="63"/>
      <c r="BZ13" s="63"/>
      <c r="CA13" s="63"/>
      <c r="CB13" s="29" t="s">
        <v>148</v>
      </c>
    </row>
    <row r="14" spans="1:155" ht="15.75" x14ac:dyDescent="0.25"/>
    <row r="15" spans="1:155" ht="15.75" x14ac:dyDescent="0.25"/>
    <row r="16" spans="1:155" ht="15.75" x14ac:dyDescent="0.25"/>
    <row r="17" spans="113:155" s="32" customFormat="1" ht="16.5" x14ac:dyDescent="0.25">
      <c r="DI17" s="33" t="s">
        <v>149</v>
      </c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</row>
    <row r="18" spans="113:155" s="32" customFormat="1" ht="16.5" x14ac:dyDescent="0.25">
      <c r="DI18" s="32" t="s">
        <v>150</v>
      </c>
      <c r="DP18" s="58" t="s">
        <v>151</v>
      </c>
      <c r="DQ18" s="58"/>
      <c r="DR18" s="59" t="s">
        <v>208</v>
      </c>
      <c r="DS18" s="59"/>
      <c r="DT18" s="59"/>
      <c r="DU18" s="59"/>
      <c r="DV18" s="59"/>
      <c r="DW18" s="60" t="s">
        <v>151</v>
      </c>
      <c r="DX18" s="60"/>
      <c r="DY18" s="59" t="s">
        <v>152</v>
      </c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O18" s="59" t="s">
        <v>209</v>
      </c>
      <c r="EP18" s="59"/>
      <c r="EQ18" s="59"/>
      <c r="ER18" s="59"/>
      <c r="ES18" s="59"/>
      <c r="ET18" s="59"/>
      <c r="EU18" s="59"/>
      <c r="EV18" s="59"/>
      <c r="EW18" s="32" t="s">
        <v>154</v>
      </c>
    </row>
    <row r="19" spans="113:155" ht="15.75" x14ac:dyDescent="0.25"/>
  </sheetData>
  <mergeCells count="16">
    <mergeCell ref="A10:EY10"/>
    <mergeCell ref="A11:EY11"/>
    <mergeCell ref="A12:EY12"/>
    <mergeCell ref="BT13:CA13"/>
    <mergeCell ref="DU17:EY17"/>
    <mergeCell ref="DP18:DQ18"/>
    <mergeCell ref="DR18:DV18"/>
    <mergeCell ref="DW18:DX18"/>
    <mergeCell ref="DY18:EM18"/>
    <mergeCell ref="EO18:EV18"/>
    <mergeCell ref="A9:EY9"/>
    <mergeCell ref="DL1:EY1"/>
    <mergeCell ref="DL2:EY2"/>
    <mergeCell ref="DL3:EY4"/>
    <mergeCell ref="A7:EY7"/>
    <mergeCell ref="A8:EY8"/>
  </mergeCells>
  <pageMargins left="0.70866141732283472" right="0.5118110236220472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tabSelected="1" workbookViewId="0">
      <pane ySplit="6" topLeftCell="A59" activePane="bottomLeft" state="frozen"/>
      <selection pane="bottomLeft" activeCell="M60" sqref="M60"/>
    </sheetView>
  </sheetViews>
  <sheetFormatPr defaultRowHeight="15" x14ac:dyDescent="0.25"/>
  <cols>
    <col min="1" max="1" width="5.28515625" style="3" customWidth="1"/>
    <col min="2" max="2" width="41.5703125" style="1" customWidth="1"/>
    <col min="3" max="3" width="10.42578125" style="7" customWidth="1"/>
    <col min="4" max="6" width="9.140625" style="7"/>
    <col min="7" max="7" width="9.42578125" style="7" bestFit="1" customWidth="1"/>
    <col min="8" max="9" width="10.5703125" style="7" bestFit="1" customWidth="1"/>
    <col min="10" max="10" width="10.42578125" style="7" bestFit="1" customWidth="1"/>
    <col min="11" max="11" width="17.7109375" style="7" customWidth="1"/>
    <col min="12" max="16384" width="9.140625" style="1"/>
  </cols>
  <sheetData>
    <row r="1" spans="1:11" ht="30" customHeight="1" x14ac:dyDescent="0.25">
      <c r="B1" s="65" t="s">
        <v>13</v>
      </c>
      <c r="C1" s="66"/>
      <c r="D1" s="66"/>
      <c r="E1" s="66"/>
      <c r="F1" s="66"/>
      <c r="G1" s="66"/>
      <c r="H1" s="66"/>
      <c r="I1" s="66"/>
      <c r="J1" s="66"/>
      <c r="K1" s="66"/>
    </row>
    <row r="2" spans="1:11" x14ac:dyDescent="0.25">
      <c r="B2" s="67" t="s">
        <v>205</v>
      </c>
      <c r="C2" s="68"/>
      <c r="D2" s="68"/>
      <c r="E2" s="68"/>
      <c r="F2" s="68"/>
      <c r="G2" s="68"/>
      <c r="H2" s="68"/>
      <c r="I2" s="68"/>
      <c r="J2" s="68"/>
      <c r="K2" s="68"/>
    </row>
    <row r="3" spans="1:11" x14ac:dyDescent="0.25">
      <c r="B3" s="69" t="s">
        <v>15</v>
      </c>
      <c r="C3" s="70"/>
      <c r="D3" s="70"/>
      <c r="E3" s="70"/>
      <c r="F3" s="70"/>
      <c r="G3" s="70"/>
      <c r="H3" s="70"/>
      <c r="I3" s="70"/>
      <c r="J3" s="70"/>
      <c r="K3" s="70"/>
    </row>
    <row r="5" spans="1:11" x14ac:dyDescent="0.25">
      <c r="A5" s="71"/>
      <c r="B5" s="72"/>
      <c r="C5" s="77" t="s">
        <v>4</v>
      </c>
      <c r="D5" s="79" t="s">
        <v>12</v>
      </c>
      <c r="E5" s="80"/>
      <c r="F5" s="80"/>
      <c r="G5" s="80"/>
      <c r="H5" s="80"/>
      <c r="I5" s="80"/>
      <c r="J5" s="81"/>
      <c r="K5" s="82" t="s">
        <v>11</v>
      </c>
    </row>
    <row r="6" spans="1:11" ht="18" customHeight="1" x14ac:dyDescent="0.25">
      <c r="A6" s="73"/>
      <c r="B6" s="74"/>
      <c r="C6" s="78"/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155</v>
      </c>
      <c r="K6" s="83"/>
    </row>
    <row r="7" spans="1:11" x14ac:dyDescent="0.25">
      <c r="A7" s="75" t="s">
        <v>3</v>
      </c>
      <c r="B7" s="76"/>
      <c r="C7" s="76"/>
      <c r="D7" s="76"/>
      <c r="E7" s="76"/>
      <c r="F7" s="76"/>
      <c r="G7" s="76"/>
      <c r="H7" s="76"/>
      <c r="I7" s="76"/>
      <c r="J7" s="76"/>
      <c r="K7" s="76"/>
    </row>
    <row r="8" spans="1:11" ht="45" customHeight="1" x14ac:dyDescent="0.25">
      <c r="A8" s="4" t="s">
        <v>0</v>
      </c>
      <c r="B8" s="2" t="s">
        <v>1</v>
      </c>
      <c r="C8" s="5" t="s">
        <v>2</v>
      </c>
      <c r="D8" s="5">
        <v>302.935</v>
      </c>
      <c r="E8" s="11">
        <v>278</v>
      </c>
      <c r="F8" s="12">
        <v>277.81400000000002</v>
      </c>
      <c r="G8" s="34">
        <v>276.09100000000001</v>
      </c>
      <c r="H8" s="16">
        <v>284.10000000000002</v>
      </c>
      <c r="I8" s="16">
        <v>284.10000000000002</v>
      </c>
      <c r="J8" s="16">
        <v>284.10000000000002</v>
      </c>
      <c r="K8" s="12" t="s">
        <v>181</v>
      </c>
    </row>
    <row r="9" spans="1:11" ht="90" customHeight="1" x14ac:dyDescent="0.25">
      <c r="A9" s="4" t="s">
        <v>16</v>
      </c>
      <c r="B9" s="2" t="s">
        <v>17</v>
      </c>
      <c r="C9" s="5" t="s">
        <v>18</v>
      </c>
      <c r="D9" s="5">
        <v>43.784999999999997</v>
      </c>
      <c r="E9" s="13">
        <v>15.475</v>
      </c>
      <c r="F9" s="16">
        <v>41.28</v>
      </c>
      <c r="G9" s="34">
        <v>47.777999999999999</v>
      </c>
      <c r="H9" s="12">
        <v>47.777999999999999</v>
      </c>
      <c r="I9" s="12">
        <v>47.777999999999999</v>
      </c>
      <c r="J9" s="34">
        <v>47.777999999999999</v>
      </c>
      <c r="K9" s="12" t="s">
        <v>182</v>
      </c>
    </row>
    <row r="10" spans="1:11" ht="43.5" customHeight="1" x14ac:dyDescent="0.25">
      <c r="A10" s="4" t="s">
        <v>19</v>
      </c>
      <c r="B10" s="2" t="s">
        <v>20</v>
      </c>
      <c r="C10" s="5" t="s">
        <v>21</v>
      </c>
      <c r="D10" s="13">
        <v>486.8</v>
      </c>
      <c r="E10" s="13">
        <v>1176.7</v>
      </c>
      <c r="F10" s="13">
        <v>505.1</v>
      </c>
      <c r="G10" s="13">
        <v>1055.0999999999999</v>
      </c>
      <c r="H10" s="16">
        <v>1500</v>
      </c>
      <c r="I10" s="16">
        <v>600</v>
      </c>
      <c r="J10" s="13">
        <v>500</v>
      </c>
      <c r="K10" s="12" t="s">
        <v>22</v>
      </c>
    </row>
    <row r="11" spans="1:11" s="23" customFormat="1" ht="75" customHeight="1" x14ac:dyDescent="0.25">
      <c r="A11" s="26" t="s">
        <v>23</v>
      </c>
      <c r="B11" s="19" t="s">
        <v>24</v>
      </c>
      <c r="C11" s="20" t="s">
        <v>18</v>
      </c>
      <c r="D11" s="20">
        <v>80.242000000000004</v>
      </c>
      <c r="E11" s="20">
        <v>82.742000000000004</v>
      </c>
      <c r="F11" s="21">
        <v>83.840999999999994</v>
      </c>
      <c r="G11" s="20">
        <v>83.744</v>
      </c>
      <c r="H11" s="22">
        <v>85</v>
      </c>
      <c r="I11" s="22">
        <v>85.5</v>
      </c>
      <c r="J11" s="36">
        <v>85.6</v>
      </c>
      <c r="K11" s="21" t="s">
        <v>203</v>
      </c>
    </row>
    <row r="12" spans="1:11" s="23" customFormat="1" ht="28.5" customHeight="1" x14ac:dyDescent="0.25">
      <c r="A12" s="26" t="s">
        <v>25</v>
      </c>
      <c r="B12" s="19" t="s">
        <v>26</v>
      </c>
      <c r="C12" s="20" t="s">
        <v>29</v>
      </c>
      <c r="D12" s="36">
        <v>20</v>
      </c>
      <c r="E12" s="20">
        <v>33.332999999999998</v>
      </c>
      <c r="F12" s="36">
        <v>62.5</v>
      </c>
      <c r="G12" s="36">
        <v>50</v>
      </c>
      <c r="H12" s="22">
        <v>50</v>
      </c>
      <c r="I12" s="22">
        <v>50</v>
      </c>
      <c r="J12" s="22">
        <v>50</v>
      </c>
      <c r="K12" s="40" t="s">
        <v>157</v>
      </c>
    </row>
    <row r="13" spans="1:11" s="23" customFormat="1" ht="75.75" customHeight="1" x14ac:dyDescent="0.25">
      <c r="A13" s="18" t="s">
        <v>27</v>
      </c>
      <c r="B13" s="19" t="s">
        <v>28</v>
      </c>
      <c r="C13" s="20" t="s">
        <v>29</v>
      </c>
      <c r="D13" s="20">
        <v>0</v>
      </c>
      <c r="E13" s="20">
        <v>0</v>
      </c>
      <c r="F13" s="21">
        <v>0</v>
      </c>
      <c r="G13" s="20">
        <v>0</v>
      </c>
      <c r="H13" s="51">
        <v>0</v>
      </c>
      <c r="I13" s="51">
        <v>0</v>
      </c>
      <c r="J13" s="20">
        <v>0</v>
      </c>
      <c r="K13" s="20"/>
    </row>
    <row r="14" spans="1:11" ht="105" customHeight="1" x14ac:dyDescent="0.25">
      <c r="A14" s="4" t="s">
        <v>30</v>
      </c>
      <c r="B14" s="2" t="s">
        <v>31</v>
      </c>
      <c r="C14" s="5" t="s">
        <v>18</v>
      </c>
      <c r="D14" s="5">
        <v>0.44600000000000001</v>
      </c>
      <c r="E14" s="13">
        <v>1.27</v>
      </c>
      <c r="F14" s="12">
        <v>1.2490000000000001</v>
      </c>
      <c r="G14" s="34">
        <v>1.256</v>
      </c>
      <c r="H14" s="16">
        <v>1.256</v>
      </c>
      <c r="I14" s="16">
        <v>1.256</v>
      </c>
      <c r="J14" s="34">
        <v>1.256</v>
      </c>
      <c r="K14" s="12" t="s">
        <v>206</v>
      </c>
    </row>
    <row r="15" spans="1:11" ht="30.75" customHeight="1" x14ac:dyDescent="0.25">
      <c r="A15" s="4"/>
      <c r="B15" s="2" t="s">
        <v>33</v>
      </c>
      <c r="C15" s="5" t="s">
        <v>21</v>
      </c>
      <c r="D15" s="5"/>
      <c r="E15" s="5"/>
      <c r="F15" s="5"/>
      <c r="G15" s="34"/>
      <c r="H15" s="10"/>
      <c r="I15" s="10"/>
      <c r="J15" s="34"/>
      <c r="K15" s="5"/>
    </row>
    <row r="16" spans="1:11" ht="30" x14ac:dyDescent="0.25">
      <c r="A16" s="4" t="s">
        <v>32</v>
      </c>
      <c r="B16" s="2" t="s">
        <v>34</v>
      </c>
      <c r="C16" s="5" t="s">
        <v>29</v>
      </c>
      <c r="D16" s="5">
        <v>28141.200000000001</v>
      </c>
      <c r="E16" s="5">
        <f>[1]Лист1!F24</f>
        <v>31266.400000000001</v>
      </c>
      <c r="F16" s="5">
        <f>[1]Лист1!G24</f>
        <v>32018.9</v>
      </c>
      <c r="G16" s="34">
        <v>34362.800000000003</v>
      </c>
      <c r="H16" s="14">
        <v>39000</v>
      </c>
      <c r="I16" s="14">
        <v>39500</v>
      </c>
      <c r="J16" s="17">
        <v>39600</v>
      </c>
      <c r="K16" s="6" t="s">
        <v>22</v>
      </c>
    </row>
    <row r="17" spans="1:11" s="23" customFormat="1" ht="30" x14ac:dyDescent="0.25">
      <c r="A17" s="26" t="s">
        <v>41</v>
      </c>
      <c r="B17" s="19" t="s">
        <v>35</v>
      </c>
      <c r="C17" s="20" t="s">
        <v>29</v>
      </c>
      <c r="D17" s="20">
        <v>18957.8</v>
      </c>
      <c r="E17" s="20">
        <f>[1]Лист1!H24</f>
        <v>20537.400000000001</v>
      </c>
      <c r="F17" s="20">
        <f>[1]Лист1!I24</f>
        <v>19435.099999999999</v>
      </c>
      <c r="G17" s="39">
        <v>21111.5</v>
      </c>
      <c r="H17" s="41">
        <v>21728.13</v>
      </c>
      <c r="I17" s="35">
        <v>21750</v>
      </c>
      <c r="J17" s="42">
        <v>21850</v>
      </c>
      <c r="K17" s="25" t="s">
        <v>22</v>
      </c>
    </row>
    <row r="18" spans="1:11" s="23" customFormat="1" ht="29.25" customHeight="1" x14ac:dyDescent="0.25">
      <c r="A18" s="26" t="s">
        <v>43</v>
      </c>
      <c r="B18" s="19" t="s">
        <v>36</v>
      </c>
      <c r="C18" s="20" t="s">
        <v>29</v>
      </c>
      <c r="D18" s="20">
        <v>27041.599999999999</v>
      </c>
      <c r="E18" s="20">
        <f>[1]Лист1!J24</f>
        <v>29017.8</v>
      </c>
      <c r="F18" s="20">
        <f>[1]Лист1!K24</f>
        <v>30284.799999999999</v>
      </c>
      <c r="G18" s="20">
        <v>31885.1</v>
      </c>
      <c r="H18" s="35">
        <v>35033.120000000003</v>
      </c>
      <c r="I18" s="35">
        <v>35050</v>
      </c>
      <c r="J18" s="20">
        <v>35100</v>
      </c>
      <c r="K18" s="25" t="s">
        <v>22</v>
      </c>
    </row>
    <row r="19" spans="1:11" s="23" customFormat="1" ht="30" x14ac:dyDescent="0.25">
      <c r="A19" s="26" t="s">
        <v>45</v>
      </c>
      <c r="B19" s="19" t="s">
        <v>37</v>
      </c>
      <c r="C19" s="20" t="s">
        <v>21</v>
      </c>
      <c r="D19" s="20">
        <v>34987.4</v>
      </c>
      <c r="E19" s="20">
        <v>34462.9</v>
      </c>
      <c r="F19" s="35">
        <v>36070.080000000002</v>
      </c>
      <c r="G19" s="20">
        <v>35982.129999999997</v>
      </c>
      <c r="H19" s="41">
        <v>35238</v>
      </c>
      <c r="I19" s="41">
        <v>35238</v>
      </c>
      <c r="J19" s="20">
        <v>35238</v>
      </c>
      <c r="K19" s="20"/>
    </row>
    <row r="20" spans="1:11" ht="30" x14ac:dyDescent="0.25">
      <c r="A20" s="4" t="s">
        <v>48</v>
      </c>
      <c r="B20" s="2" t="s">
        <v>38</v>
      </c>
      <c r="C20" s="5" t="s">
        <v>29</v>
      </c>
      <c r="D20" s="5">
        <v>19654.5</v>
      </c>
      <c r="E20" s="5">
        <f>[1]Лист1!L24</f>
        <v>21518.400000000001</v>
      </c>
      <c r="F20" s="5">
        <f>[1]Лист1!M24</f>
        <v>20256.2</v>
      </c>
      <c r="G20" s="34">
        <v>23872.7</v>
      </c>
      <c r="H20" s="12">
        <v>24132.04</v>
      </c>
      <c r="I20" s="12">
        <v>24132.04</v>
      </c>
      <c r="J20" s="12">
        <v>24132.04</v>
      </c>
      <c r="K20" s="6" t="s">
        <v>22</v>
      </c>
    </row>
    <row r="21" spans="1:11" ht="30" x14ac:dyDescent="0.25">
      <c r="A21" s="4" t="s">
        <v>49</v>
      </c>
      <c r="B21" s="2" t="s">
        <v>39</v>
      </c>
      <c r="C21" s="5" t="s">
        <v>29</v>
      </c>
      <c r="D21" s="5">
        <v>0</v>
      </c>
      <c r="E21" s="5">
        <f>[1]Лист1!N24</f>
        <v>20719.3</v>
      </c>
      <c r="F21" s="5">
        <f>[1]Лист1!O24</f>
        <v>20118.2</v>
      </c>
      <c r="G21" s="34">
        <v>23081.4</v>
      </c>
      <c r="H21" s="14">
        <v>23100</v>
      </c>
      <c r="I21" s="14">
        <v>23100</v>
      </c>
      <c r="J21" s="14">
        <v>23100</v>
      </c>
      <c r="K21" s="6" t="s">
        <v>22</v>
      </c>
    </row>
    <row r="22" spans="1:11" x14ac:dyDescent="0.25">
      <c r="A22" s="75" t="s">
        <v>40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</row>
    <row r="23" spans="1:11" s="23" customFormat="1" ht="76.5" customHeight="1" x14ac:dyDescent="0.25">
      <c r="A23" s="26" t="s">
        <v>51</v>
      </c>
      <c r="B23" s="19" t="s">
        <v>42</v>
      </c>
      <c r="C23" s="20" t="s">
        <v>18</v>
      </c>
      <c r="D23" s="20">
        <v>50.7</v>
      </c>
      <c r="E23" s="20">
        <v>49.9</v>
      </c>
      <c r="F23" s="20">
        <v>49.9</v>
      </c>
      <c r="G23" s="20">
        <v>49.5</v>
      </c>
      <c r="H23" s="35">
        <v>50</v>
      </c>
      <c r="I23" s="35">
        <v>51</v>
      </c>
      <c r="J23" s="35">
        <v>51</v>
      </c>
      <c r="K23" s="25" t="s">
        <v>22</v>
      </c>
    </row>
    <row r="24" spans="1:11" s="23" customFormat="1" ht="75" x14ac:dyDescent="0.25">
      <c r="A24" s="26" t="s">
        <v>54</v>
      </c>
      <c r="B24" s="19" t="s">
        <v>44</v>
      </c>
      <c r="C24" s="20" t="s">
        <v>29</v>
      </c>
      <c r="D24" s="20">
        <v>19.600000000000001</v>
      </c>
      <c r="E24" s="20">
        <v>15.5</v>
      </c>
      <c r="F24" s="21">
        <v>20.399999999999999</v>
      </c>
      <c r="G24" s="35">
        <v>16.3</v>
      </c>
      <c r="H24" s="35">
        <v>16</v>
      </c>
      <c r="I24" s="35">
        <v>15.5</v>
      </c>
      <c r="J24" s="35">
        <v>15</v>
      </c>
      <c r="K24" s="21" t="s">
        <v>162</v>
      </c>
    </row>
    <row r="25" spans="1:11" s="23" customFormat="1" ht="90" x14ac:dyDescent="0.25">
      <c r="A25" s="26" t="s">
        <v>56</v>
      </c>
      <c r="B25" s="19" t="s">
        <v>46</v>
      </c>
      <c r="C25" s="20" t="s">
        <v>18</v>
      </c>
      <c r="D25" s="20">
        <v>0</v>
      </c>
      <c r="E25" s="20">
        <v>0</v>
      </c>
      <c r="F25" s="21">
        <v>0</v>
      </c>
      <c r="G25" s="20">
        <v>0</v>
      </c>
      <c r="H25" s="21">
        <v>0</v>
      </c>
      <c r="I25" s="21">
        <v>0</v>
      </c>
      <c r="J25" s="20">
        <v>0</v>
      </c>
      <c r="K25" s="25" t="s">
        <v>22</v>
      </c>
    </row>
    <row r="26" spans="1:11" s="23" customFormat="1" x14ac:dyDescent="0.25">
      <c r="A26" s="85" t="s">
        <v>47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</row>
    <row r="27" spans="1:11" s="23" customFormat="1" ht="120" x14ac:dyDescent="0.25">
      <c r="A27" s="45" t="s">
        <v>58</v>
      </c>
      <c r="B27" s="47" t="str">
        <f>[2]стр.2_11!$I$28</f>
        <v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</v>
      </c>
      <c r="C27" s="20" t="s">
        <v>18</v>
      </c>
      <c r="D27" s="48">
        <v>98.7</v>
      </c>
      <c r="E27" s="48">
        <v>98.4</v>
      </c>
      <c r="F27" s="48">
        <v>97.3</v>
      </c>
      <c r="G27" s="48">
        <v>97.2</v>
      </c>
      <c r="H27" s="48">
        <v>98.3</v>
      </c>
      <c r="I27" s="48">
        <v>98.4</v>
      </c>
      <c r="J27" s="48">
        <v>98.7</v>
      </c>
      <c r="K27" s="6" t="s">
        <v>183</v>
      </c>
    </row>
    <row r="28" spans="1:11" s="23" customFormat="1" ht="90" x14ac:dyDescent="0.25">
      <c r="A28" s="26" t="s">
        <v>61</v>
      </c>
      <c r="B28" s="19" t="s">
        <v>50</v>
      </c>
      <c r="C28" s="20" t="s">
        <v>18</v>
      </c>
      <c r="D28" s="20">
        <v>1.0369999999999999</v>
      </c>
      <c r="E28" s="20">
        <v>1.579</v>
      </c>
      <c r="F28" s="21">
        <v>1.1830000000000001</v>
      </c>
      <c r="G28" s="20">
        <v>4.9329999999999998</v>
      </c>
      <c r="H28" s="22">
        <v>1</v>
      </c>
      <c r="I28" s="22">
        <v>1</v>
      </c>
      <c r="J28" s="22">
        <v>1</v>
      </c>
      <c r="K28" s="21" t="s">
        <v>163</v>
      </c>
    </row>
    <row r="29" spans="1:11" s="23" customFormat="1" ht="75" x14ac:dyDescent="0.25">
      <c r="A29" s="26" t="s">
        <v>60</v>
      </c>
      <c r="B29" s="19" t="s">
        <v>52</v>
      </c>
      <c r="C29" s="20" t="s">
        <v>29</v>
      </c>
      <c r="D29" s="20">
        <v>93.3</v>
      </c>
      <c r="E29" s="20">
        <v>93.3</v>
      </c>
      <c r="F29" s="21">
        <v>93.3</v>
      </c>
      <c r="G29" s="21">
        <v>93.3</v>
      </c>
      <c r="H29" s="21">
        <v>93.3</v>
      </c>
      <c r="I29" s="35">
        <v>93.3</v>
      </c>
      <c r="J29" s="21">
        <v>93.3</v>
      </c>
      <c r="K29" s="21" t="s">
        <v>53</v>
      </c>
    </row>
    <row r="30" spans="1:11" s="23" customFormat="1" ht="90" x14ac:dyDescent="0.25">
      <c r="A30" s="26" t="s">
        <v>66</v>
      </c>
      <c r="B30" s="19" t="s">
        <v>55</v>
      </c>
      <c r="C30" s="20" t="s">
        <v>29</v>
      </c>
      <c r="D30" s="20">
        <v>0</v>
      </c>
      <c r="E30" s="20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37"/>
    </row>
    <row r="31" spans="1:11" s="23" customFormat="1" ht="62.25" customHeight="1" x14ac:dyDescent="0.25">
      <c r="A31" s="26" t="s">
        <v>72</v>
      </c>
      <c r="B31" s="19" t="s">
        <v>57</v>
      </c>
      <c r="C31" s="20" t="s">
        <v>18</v>
      </c>
      <c r="D31" s="20">
        <v>93.582999999999998</v>
      </c>
      <c r="E31" s="20">
        <v>96.778999999999996</v>
      </c>
      <c r="F31" s="21">
        <v>96.680999999999997</v>
      </c>
      <c r="G31" s="20">
        <v>96.742000000000004</v>
      </c>
      <c r="H31" s="22">
        <v>97</v>
      </c>
      <c r="I31" s="22">
        <v>97</v>
      </c>
      <c r="J31" s="22">
        <v>97</v>
      </c>
      <c r="K31" s="21" t="s">
        <v>165</v>
      </c>
    </row>
    <row r="32" spans="1:11" s="23" customFormat="1" ht="90" x14ac:dyDescent="0.25">
      <c r="A32" s="26" t="s">
        <v>73</v>
      </c>
      <c r="B32" s="19" t="s">
        <v>59</v>
      </c>
      <c r="C32" s="20" t="s">
        <v>29</v>
      </c>
      <c r="D32" s="36">
        <v>5.7</v>
      </c>
      <c r="E32" s="36">
        <v>7.24</v>
      </c>
      <c r="F32" s="21">
        <v>6.7939999999999996</v>
      </c>
      <c r="G32" s="21">
        <v>6.4130000000000003</v>
      </c>
      <c r="H32" s="22">
        <v>6.4</v>
      </c>
      <c r="I32" s="22">
        <v>6.4</v>
      </c>
      <c r="J32" s="22">
        <v>6.4</v>
      </c>
      <c r="K32" s="21" t="s">
        <v>166</v>
      </c>
    </row>
    <row r="33" spans="1:11" s="23" customFormat="1" ht="63.75" customHeight="1" x14ac:dyDescent="0.25">
      <c r="A33" s="26" t="s">
        <v>76</v>
      </c>
      <c r="B33" s="19" t="s">
        <v>62</v>
      </c>
      <c r="C33" s="20" t="s">
        <v>63</v>
      </c>
      <c r="D33" s="20">
        <v>73.494</v>
      </c>
      <c r="E33" s="20">
        <v>74.486000000000004</v>
      </c>
      <c r="F33" s="21">
        <v>77.873000000000005</v>
      </c>
      <c r="G33" s="20">
        <v>77.188999999999993</v>
      </c>
      <c r="H33" s="22">
        <v>78.995999999999995</v>
      </c>
      <c r="I33" s="22">
        <v>79.352000000000004</v>
      </c>
      <c r="J33" s="21">
        <v>79.623000000000005</v>
      </c>
      <c r="K33" s="21" t="s">
        <v>167</v>
      </c>
    </row>
    <row r="34" spans="1:11" s="23" customFormat="1" ht="92.25" customHeight="1" x14ac:dyDescent="0.25">
      <c r="A34" s="26" t="s">
        <v>80</v>
      </c>
      <c r="B34" s="19" t="s">
        <v>64</v>
      </c>
      <c r="C34" s="20" t="s">
        <v>18</v>
      </c>
      <c r="D34" s="36">
        <v>61</v>
      </c>
      <c r="E34" s="36">
        <v>45</v>
      </c>
      <c r="F34" s="22">
        <v>44.901000000000003</v>
      </c>
      <c r="G34" s="20">
        <v>47.658999999999999</v>
      </c>
      <c r="H34" s="22">
        <v>47.7</v>
      </c>
      <c r="I34" s="22">
        <v>47.7</v>
      </c>
      <c r="J34" s="22">
        <v>47.7</v>
      </c>
      <c r="K34" s="37" t="s">
        <v>168</v>
      </c>
    </row>
    <row r="35" spans="1:11" s="23" customFormat="1" x14ac:dyDescent="0.25">
      <c r="A35" s="85" t="s">
        <v>65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</row>
    <row r="36" spans="1:11" s="23" customFormat="1" ht="45" x14ac:dyDescent="0.25">
      <c r="A36" s="49"/>
      <c r="B36" s="19" t="s">
        <v>67</v>
      </c>
      <c r="C36" s="20" t="s">
        <v>18</v>
      </c>
      <c r="D36" s="20"/>
      <c r="E36" s="20"/>
      <c r="F36" s="20"/>
      <c r="G36" s="19"/>
      <c r="H36" s="20"/>
      <c r="I36" s="20"/>
      <c r="J36" s="20"/>
      <c r="K36" s="20"/>
    </row>
    <row r="37" spans="1:11" s="23" customFormat="1" ht="30" x14ac:dyDescent="0.25">
      <c r="A37" s="45" t="s">
        <v>84</v>
      </c>
      <c r="B37" s="19" t="s">
        <v>68</v>
      </c>
      <c r="C37" s="20" t="s">
        <v>29</v>
      </c>
      <c r="D37" s="20">
        <v>99.253</v>
      </c>
      <c r="E37" s="20">
        <v>97.98</v>
      </c>
      <c r="F37" s="21">
        <v>90.076999999999998</v>
      </c>
      <c r="G37" s="20">
        <v>90.284999999999997</v>
      </c>
      <c r="H37" s="21">
        <v>94.965999999999994</v>
      </c>
      <c r="I37" s="21">
        <v>95.102000000000004</v>
      </c>
      <c r="J37" s="20">
        <v>95.102000000000004</v>
      </c>
      <c r="K37" s="21" t="s">
        <v>171</v>
      </c>
    </row>
    <row r="38" spans="1:11" s="23" customFormat="1" ht="30.75" customHeight="1" x14ac:dyDescent="0.25">
      <c r="A38" s="45" t="s">
        <v>89</v>
      </c>
      <c r="B38" s="19" t="s">
        <v>69</v>
      </c>
      <c r="C38" s="20" t="s">
        <v>29</v>
      </c>
      <c r="D38" s="20">
        <v>100</v>
      </c>
      <c r="E38" s="20">
        <v>100</v>
      </c>
      <c r="F38" s="22">
        <v>97.5</v>
      </c>
      <c r="G38" s="36">
        <v>95.5</v>
      </c>
      <c r="H38" s="36">
        <v>95.5</v>
      </c>
      <c r="I38" s="36">
        <v>95.5</v>
      </c>
      <c r="J38" s="36">
        <v>95.5</v>
      </c>
      <c r="K38" s="21" t="s">
        <v>172</v>
      </c>
    </row>
    <row r="39" spans="1:11" s="23" customFormat="1" x14ac:dyDescent="0.25">
      <c r="A39" s="50" t="s">
        <v>93</v>
      </c>
      <c r="B39" s="19" t="s">
        <v>70</v>
      </c>
      <c r="C39" s="20" t="s">
        <v>29</v>
      </c>
      <c r="D39" s="20">
        <v>0</v>
      </c>
      <c r="E39" s="20">
        <v>0</v>
      </c>
      <c r="F39" s="21">
        <v>0</v>
      </c>
      <c r="G39" s="19">
        <v>0</v>
      </c>
      <c r="H39" s="21">
        <v>0</v>
      </c>
      <c r="I39" s="21">
        <v>0</v>
      </c>
      <c r="J39" s="19">
        <v>0</v>
      </c>
      <c r="K39" s="37"/>
    </row>
    <row r="40" spans="1:11" s="23" customFormat="1" ht="75" x14ac:dyDescent="0.25">
      <c r="A40" s="26" t="s">
        <v>95</v>
      </c>
      <c r="B40" s="19" t="s">
        <v>71</v>
      </c>
      <c r="C40" s="20"/>
      <c r="D40" s="20">
        <v>5.1280000000000001</v>
      </c>
      <c r="E40" s="20">
        <v>7.6920000000000002</v>
      </c>
      <c r="F40" s="22">
        <v>12.82</v>
      </c>
      <c r="G40" s="20">
        <v>10.256</v>
      </c>
      <c r="H40" s="22">
        <v>7.5</v>
      </c>
      <c r="I40" s="22">
        <v>5</v>
      </c>
      <c r="J40" s="36">
        <v>2.5</v>
      </c>
      <c r="K40" s="21" t="s">
        <v>173</v>
      </c>
    </row>
    <row r="41" spans="1:11" s="23" customFormat="1" ht="93" customHeight="1" x14ac:dyDescent="0.25">
      <c r="A41" s="18" t="s">
        <v>97</v>
      </c>
      <c r="B41" s="19" t="s">
        <v>74</v>
      </c>
      <c r="C41" s="20" t="s">
        <v>18</v>
      </c>
      <c r="D41" s="20">
        <v>23.529</v>
      </c>
      <c r="E41" s="20">
        <v>22.856999999999999</v>
      </c>
      <c r="F41" s="22">
        <v>8</v>
      </c>
      <c r="G41" s="36">
        <v>8</v>
      </c>
      <c r="H41" s="22">
        <v>8</v>
      </c>
      <c r="I41" s="22">
        <v>4</v>
      </c>
      <c r="J41" s="36">
        <v>4</v>
      </c>
      <c r="K41" s="21" t="s">
        <v>138</v>
      </c>
    </row>
    <row r="42" spans="1:11" x14ac:dyDescent="0.25">
      <c r="A42" s="75" t="s">
        <v>75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</row>
    <row r="43" spans="1:11" ht="45" x14ac:dyDescent="0.25">
      <c r="A43" s="4" t="s">
        <v>99</v>
      </c>
      <c r="B43" s="2" t="s">
        <v>77</v>
      </c>
      <c r="C43" s="5" t="s">
        <v>18</v>
      </c>
      <c r="D43" s="13">
        <v>27.2</v>
      </c>
      <c r="E43" s="13">
        <v>28</v>
      </c>
      <c r="F43" s="12">
        <v>29.376999999999999</v>
      </c>
      <c r="G43" s="34">
        <v>30.995000000000001</v>
      </c>
      <c r="H43" s="16">
        <v>31</v>
      </c>
      <c r="I43" s="16">
        <v>31</v>
      </c>
      <c r="J43" s="13">
        <v>31</v>
      </c>
      <c r="K43" s="12" t="s">
        <v>164</v>
      </c>
    </row>
    <row r="44" spans="1:11" ht="43.5" customHeight="1" x14ac:dyDescent="0.25">
      <c r="A44" s="4" t="s">
        <v>184</v>
      </c>
      <c r="B44" s="2" t="s">
        <v>78</v>
      </c>
      <c r="C44" s="5" t="s">
        <v>18</v>
      </c>
      <c r="D44" s="5">
        <v>49.427999999999997</v>
      </c>
      <c r="E44" s="5">
        <v>49.421999999999997</v>
      </c>
      <c r="F44" s="12">
        <v>50.052999999999997</v>
      </c>
      <c r="G44" s="34">
        <v>68.262</v>
      </c>
      <c r="H44" s="16">
        <v>68.3</v>
      </c>
      <c r="I44" s="16">
        <v>68.3</v>
      </c>
      <c r="J44" s="34">
        <v>68.3</v>
      </c>
      <c r="K44" s="12" t="s">
        <v>207</v>
      </c>
    </row>
    <row r="45" spans="1:11" x14ac:dyDescent="0.25">
      <c r="A45" s="75" t="s">
        <v>79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</row>
    <row r="46" spans="1:11" s="23" customFormat="1" ht="45.75" customHeight="1" x14ac:dyDescent="0.25">
      <c r="A46" s="45" t="s">
        <v>102</v>
      </c>
      <c r="B46" s="19" t="s">
        <v>81</v>
      </c>
      <c r="C46" s="20" t="s">
        <v>82</v>
      </c>
      <c r="D46" s="24">
        <v>23.6</v>
      </c>
      <c r="E46" s="24">
        <v>24</v>
      </c>
      <c r="F46" s="24">
        <v>24.6</v>
      </c>
      <c r="G46" s="24">
        <v>25.4</v>
      </c>
      <c r="H46" s="41">
        <v>25.6</v>
      </c>
      <c r="I46" s="21">
        <v>25.74</v>
      </c>
      <c r="J46" s="20">
        <v>25.89</v>
      </c>
      <c r="K46" s="25" t="s">
        <v>22</v>
      </c>
    </row>
    <row r="47" spans="1:11" s="23" customFormat="1" ht="30" x14ac:dyDescent="0.25">
      <c r="A47" s="46" t="s">
        <v>104</v>
      </c>
      <c r="B47" s="19" t="s">
        <v>83</v>
      </c>
      <c r="C47" s="20" t="s">
        <v>131</v>
      </c>
      <c r="D47" s="20">
        <v>0.17</v>
      </c>
      <c r="E47" s="20">
        <v>0.12</v>
      </c>
      <c r="F47" s="20">
        <v>0.15</v>
      </c>
      <c r="G47" s="20">
        <v>0.13</v>
      </c>
      <c r="H47" s="41">
        <v>0.2</v>
      </c>
      <c r="I47" s="21">
        <v>0.14000000000000001</v>
      </c>
      <c r="J47" s="20">
        <v>0.15</v>
      </c>
      <c r="K47" s="25" t="s">
        <v>22</v>
      </c>
    </row>
    <row r="48" spans="1:11" s="23" customFormat="1" ht="63" customHeight="1" x14ac:dyDescent="0.25">
      <c r="A48" s="45" t="s">
        <v>106</v>
      </c>
      <c r="B48" s="19" t="s">
        <v>85</v>
      </c>
      <c r="C48" s="20" t="s">
        <v>86</v>
      </c>
      <c r="D48" s="20">
        <v>20.524000000000001</v>
      </c>
      <c r="E48" s="20">
        <v>16.012</v>
      </c>
      <c r="F48" s="21">
        <v>11.728999999999999</v>
      </c>
      <c r="G48" s="21">
        <v>5.032</v>
      </c>
      <c r="H48" s="22">
        <v>7.55</v>
      </c>
      <c r="I48" s="22">
        <v>7.6</v>
      </c>
      <c r="J48" s="36">
        <v>7.6</v>
      </c>
      <c r="K48" s="21" t="s">
        <v>169</v>
      </c>
    </row>
    <row r="49" spans="1:11" s="23" customFormat="1" ht="75" x14ac:dyDescent="0.25">
      <c r="A49" s="45" t="s">
        <v>108</v>
      </c>
      <c r="B49" s="19" t="s">
        <v>87</v>
      </c>
      <c r="C49" s="20" t="s">
        <v>86</v>
      </c>
      <c r="D49" s="20">
        <v>11.68</v>
      </c>
      <c r="E49" s="20">
        <v>4.1710000000000003</v>
      </c>
      <c r="F49" s="21">
        <v>10.007999999999999</v>
      </c>
      <c r="G49" s="20">
        <v>3.9350000000000001</v>
      </c>
      <c r="H49" s="21">
        <v>6.0119999999999996</v>
      </c>
      <c r="I49" s="21">
        <v>6.0149999999999997</v>
      </c>
      <c r="J49" s="20">
        <v>6.0149999999999997</v>
      </c>
      <c r="K49" s="21" t="s">
        <v>170</v>
      </c>
    </row>
    <row r="50" spans="1:11" s="23" customFormat="1" ht="120" x14ac:dyDescent="0.25">
      <c r="A50" s="49"/>
      <c r="B50" s="19" t="s">
        <v>88</v>
      </c>
      <c r="C50" s="20"/>
      <c r="D50" s="20"/>
      <c r="E50" s="20"/>
      <c r="F50" s="20"/>
      <c r="G50" s="19"/>
      <c r="H50" s="37"/>
      <c r="I50" s="37"/>
      <c r="J50" s="19"/>
      <c r="K50" s="20"/>
    </row>
    <row r="51" spans="1:11" s="23" customFormat="1" ht="27.75" customHeight="1" x14ac:dyDescent="0.25">
      <c r="A51" s="45" t="s">
        <v>110</v>
      </c>
      <c r="B51" s="19" t="s">
        <v>90</v>
      </c>
      <c r="C51" s="20" t="s">
        <v>82</v>
      </c>
      <c r="D51" s="20">
        <v>0</v>
      </c>
      <c r="E51" s="20">
        <v>0</v>
      </c>
      <c r="F51" s="21">
        <v>0</v>
      </c>
      <c r="G51" s="20">
        <v>0</v>
      </c>
      <c r="H51" s="21">
        <v>0</v>
      </c>
      <c r="I51" s="21">
        <v>0</v>
      </c>
      <c r="J51" s="20">
        <v>0</v>
      </c>
      <c r="K51" s="20"/>
    </row>
    <row r="52" spans="1:11" s="23" customFormat="1" ht="30" x14ac:dyDescent="0.25">
      <c r="A52" s="45" t="s">
        <v>112</v>
      </c>
      <c r="B52" s="19" t="s">
        <v>91</v>
      </c>
      <c r="C52" s="20" t="s">
        <v>82</v>
      </c>
      <c r="D52" s="20">
        <v>0</v>
      </c>
      <c r="E52" s="20">
        <v>0</v>
      </c>
      <c r="F52" s="21">
        <v>0</v>
      </c>
      <c r="G52" s="20">
        <v>0</v>
      </c>
      <c r="H52" s="21">
        <v>0</v>
      </c>
      <c r="I52" s="21">
        <v>0</v>
      </c>
      <c r="J52" s="20">
        <v>0</v>
      </c>
      <c r="K52" s="20"/>
    </row>
    <row r="53" spans="1:11" x14ac:dyDescent="0.25">
      <c r="A53" s="75" t="s">
        <v>92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</row>
    <row r="54" spans="1:11" ht="108" customHeight="1" x14ac:dyDescent="0.25">
      <c r="A54" s="4" t="s">
        <v>116</v>
      </c>
      <c r="B54" s="2" t="s">
        <v>94</v>
      </c>
      <c r="C54" s="5" t="s">
        <v>18</v>
      </c>
      <c r="D54" s="13">
        <v>46.23</v>
      </c>
      <c r="E54" s="13">
        <v>96</v>
      </c>
      <c r="F54" s="12">
        <v>95.882000000000005</v>
      </c>
      <c r="G54" s="34">
        <v>86.075999999999993</v>
      </c>
      <c r="H54" s="16">
        <v>86.075999999999993</v>
      </c>
      <c r="I54" s="16">
        <v>86.075999999999993</v>
      </c>
      <c r="J54" s="12">
        <v>86.075999999999993</v>
      </c>
      <c r="K54" s="12" t="s">
        <v>177</v>
      </c>
    </row>
    <row r="55" spans="1:11" ht="241.5" customHeight="1" x14ac:dyDescent="0.25">
      <c r="A55" s="4" t="s">
        <v>119</v>
      </c>
      <c r="B55" s="2" t="s">
        <v>96</v>
      </c>
      <c r="C55" s="5" t="s">
        <v>18</v>
      </c>
      <c r="D55" s="13">
        <v>85.7</v>
      </c>
      <c r="E55" s="13">
        <v>75</v>
      </c>
      <c r="F55" s="12">
        <v>71.429000000000002</v>
      </c>
      <c r="G55" s="16">
        <v>60</v>
      </c>
      <c r="H55" s="16">
        <v>60</v>
      </c>
      <c r="I55" s="16">
        <v>50</v>
      </c>
      <c r="J55" s="16">
        <v>50</v>
      </c>
      <c r="K55" s="43" t="s">
        <v>178</v>
      </c>
    </row>
    <row r="56" spans="1:11" ht="63" customHeight="1" x14ac:dyDescent="0.25">
      <c r="A56" s="4" t="s">
        <v>123</v>
      </c>
      <c r="B56" s="2" t="s">
        <v>98</v>
      </c>
      <c r="C56" s="5"/>
      <c r="D56" s="5">
        <v>55.7</v>
      </c>
      <c r="E56" s="5">
        <v>56.7</v>
      </c>
      <c r="F56" s="14">
        <v>77.099999999999994</v>
      </c>
      <c r="G56" s="17">
        <v>80</v>
      </c>
      <c r="H56" s="14">
        <v>85</v>
      </c>
      <c r="I56" s="14">
        <v>90</v>
      </c>
      <c r="J56" s="17">
        <v>91</v>
      </c>
      <c r="K56" s="12" t="s">
        <v>204</v>
      </c>
    </row>
    <row r="57" spans="1:11" ht="90" x14ac:dyDescent="0.25">
      <c r="A57" s="4" t="s">
        <v>134</v>
      </c>
      <c r="B57" s="2" t="s">
        <v>100</v>
      </c>
      <c r="C57" s="5" t="s">
        <v>29</v>
      </c>
      <c r="D57" s="5">
        <v>34.235999999999997</v>
      </c>
      <c r="E57" s="13">
        <v>3.15</v>
      </c>
      <c r="F57" s="12">
        <v>15.923999999999999</v>
      </c>
      <c r="G57" s="13">
        <v>13.635999999999999</v>
      </c>
      <c r="H57" s="16">
        <v>4.5449999999999999</v>
      </c>
      <c r="I57" s="16">
        <v>4.5449999999999999</v>
      </c>
      <c r="J57" s="13">
        <v>4.5</v>
      </c>
      <c r="K57" s="12" t="s">
        <v>179</v>
      </c>
    </row>
    <row r="58" spans="1:11" x14ac:dyDescent="0.25">
      <c r="A58" s="75" t="s">
        <v>101</v>
      </c>
      <c r="B58" s="84"/>
      <c r="C58" s="84"/>
      <c r="D58" s="84"/>
      <c r="E58" s="84"/>
      <c r="F58" s="84"/>
      <c r="G58" s="84"/>
      <c r="H58" s="84"/>
      <c r="I58" s="84"/>
      <c r="J58" s="84"/>
      <c r="K58" s="84"/>
    </row>
    <row r="59" spans="1:11" ht="105" x14ac:dyDescent="0.25">
      <c r="A59" s="4" t="s">
        <v>185</v>
      </c>
      <c r="B59" s="2" t="s">
        <v>103</v>
      </c>
      <c r="C59" s="5" t="s">
        <v>18</v>
      </c>
      <c r="D59" s="5">
        <v>29.82</v>
      </c>
      <c r="E59" s="5">
        <v>42.34</v>
      </c>
      <c r="F59" s="12">
        <v>46.771999999999998</v>
      </c>
      <c r="G59" s="38">
        <v>39.250999999999998</v>
      </c>
      <c r="H59" s="22">
        <v>45.406999999999996</v>
      </c>
      <c r="I59" s="21">
        <v>51.856000000000002</v>
      </c>
      <c r="J59" s="21">
        <v>43.24</v>
      </c>
      <c r="K59" s="12" t="s">
        <v>156</v>
      </c>
    </row>
    <row r="60" spans="1:11" ht="92.25" customHeight="1" x14ac:dyDescent="0.25">
      <c r="A60" s="4" t="s">
        <v>186</v>
      </c>
      <c r="B60" s="2" t="s">
        <v>105</v>
      </c>
      <c r="C60" s="5" t="s">
        <v>18</v>
      </c>
      <c r="D60" s="5">
        <v>0</v>
      </c>
      <c r="E60" s="5">
        <v>0</v>
      </c>
      <c r="F60" s="12">
        <v>0</v>
      </c>
      <c r="G60" s="34">
        <v>0</v>
      </c>
      <c r="H60" s="12">
        <v>0</v>
      </c>
      <c r="I60" s="12">
        <v>0</v>
      </c>
      <c r="J60" s="34">
        <v>0</v>
      </c>
      <c r="K60" s="5"/>
    </row>
    <row r="61" spans="1:11" ht="61.5" customHeight="1" x14ac:dyDescent="0.25">
      <c r="A61" s="4" t="s">
        <v>187</v>
      </c>
      <c r="B61" s="2" t="s">
        <v>107</v>
      </c>
      <c r="C61" s="5" t="s">
        <v>63</v>
      </c>
      <c r="D61" s="5">
        <v>0</v>
      </c>
      <c r="E61" s="5">
        <v>0</v>
      </c>
      <c r="F61" s="12">
        <v>0</v>
      </c>
      <c r="G61" s="34">
        <v>0</v>
      </c>
      <c r="H61" s="12">
        <v>0</v>
      </c>
      <c r="I61" s="12">
        <v>0</v>
      </c>
      <c r="J61" s="34">
        <v>0</v>
      </c>
      <c r="K61" s="5"/>
    </row>
    <row r="62" spans="1:11" ht="91.5" customHeight="1" x14ac:dyDescent="0.25">
      <c r="A62" s="4" t="s">
        <v>188</v>
      </c>
      <c r="B62" s="2" t="s">
        <v>109</v>
      </c>
      <c r="C62" s="5" t="s">
        <v>18</v>
      </c>
      <c r="D62" s="5">
        <v>0.48199999999999998</v>
      </c>
      <c r="E62" s="5">
        <v>0</v>
      </c>
      <c r="F62" s="12">
        <v>0</v>
      </c>
      <c r="G62" s="38">
        <v>0</v>
      </c>
      <c r="H62" s="12">
        <v>0</v>
      </c>
      <c r="I62" s="12">
        <v>0</v>
      </c>
      <c r="J62" s="12">
        <v>0</v>
      </c>
      <c r="K62" s="38"/>
    </row>
    <row r="63" spans="1:11" ht="75" x14ac:dyDescent="0.25">
      <c r="A63" s="4" t="s">
        <v>189</v>
      </c>
      <c r="B63" s="2" t="s">
        <v>111</v>
      </c>
      <c r="C63" s="5" t="s">
        <v>21</v>
      </c>
      <c r="D63" s="5">
        <v>868.78700000000003</v>
      </c>
      <c r="E63" s="5">
        <v>1062.1469999999999</v>
      </c>
      <c r="F63" s="12">
        <v>1093.704</v>
      </c>
      <c r="G63" s="13">
        <v>1207.8109999999999</v>
      </c>
      <c r="H63" s="22">
        <v>1130.6099999999999</v>
      </c>
      <c r="I63" s="22">
        <v>1254.43</v>
      </c>
      <c r="J63" s="22">
        <v>1254.43</v>
      </c>
      <c r="K63" s="12" t="s">
        <v>180</v>
      </c>
    </row>
    <row r="64" spans="1:11" ht="60" customHeight="1" x14ac:dyDescent="0.25">
      <c r="A64" s="4" t="s">
        <v>190</v>
      </c>
      <c r="B64" s="2" t="s">
        <v>113</v>
      </c>
      <c r="C64" s="5" t="s">
        <v>114</v>
      </c>
      <c r="D64" s="5" t="s">
        <v>115</v>
      </c>
      <c r="E64" s="5" t="s">
        <v>115</v>
      </c>
      <c r="F64" s="5" t="s">
        <v>115</v>
      </c>
      <c r="G64" s="34" t="s">
        <v>115</v>
      </c>
      <c r="H64" s="12" t="s">
        <v>115</v>
      </c>
      <c r="I64" s="12" t="s">
        <v>115</v>
      </c>
      <c r="J64" s="34" t="s">
        <v>115</v>
      </c>
      <c r="K64" s="5"/>
    </row>
    <row r="65" spans="1:11" ht="60" x14ac:dyDescent="0.25">
      <c r="A65" s="4" t="s">
        <v>191</v>
      </c>
      <c r="B65" s="2" t="s">
        <v>117</v>
      </c>
      <c r="C65" s="8" t="s">
        <v>118</v>
      </c>
      <c r="D65" s="5">
        <v>37.1</v>
      </c>
      <c r="E65" s="5">
        <v>58.3</v>
      </c>
      <c r="F65" s="5">
        <v>64.5</v>
      </c>
      <c r="G65" s="34">
        <v>48.5</v>
      </c>
      <c r="H65" s="10"/>
      <c r="I65" s="10"/>
      <c r="J65" s="34"/>
      <c r="K65" s="5"/>
    </row>
    <row r="66" spans="1:11" ht="15" customHeight="1" x14ac:dyDescent="0.25">
      <c r="A66" s="4" t="s">
        <v>192</v>
      </c>
      <c r="B66" s="2" t="s">
        <v>120</v>
      </c>
      <c r="C66" s="5" t="s">
        <v>121</v>
      </c>
      <c r="D66" s="5">
        <v>31.821999999999999</v>
      </c>
      <c r="E66" s="5">
        <v>31.190999999999999</v>
      </c>
      <c r="F66" s="5">
        <v>30.596</v>
      </c>
      <c r="G66" s="34">
        <v>29.861000000000001</v>
      </c>
      <c r="H66" s="16">
        <v>29.442</v>
      </c>
      <c r="I66" s="16">
        <v>29.4</v>
      </c>
      <c r="J66" s="13">
        <v>29.4</v>
      </c>
      <c r="K66" s="5"/>
    </row>
    <row r="67" spans="1:11" x14ac:dyDescent="0.25">
      <c r="A67" s="75" t="s">
        <v>122</v>
      </c>
      <c r="B67" s="84"/>
      <c r="C67" s="84"/>
      <c r="D67" s="84"/>
      <c r="E67" s="84"/>
      <c r="F67" s="84"/>
      <c r="G67" s="84"/>
      <c r="H67" s="84"/>
      <c r="I67" s="84"/>
      <c r="J67" s="84"/>
      <c r="K67" s="84"/>
    </row>
    <row r="68" spans="1:11" ht="45" x14ac:dyDescent="0.25">
      <c r="A68" s="4"/>
      <c r="B68" s="2" t="s">
        <v>124</v>
      </c>
      <c r="C68" s="5"/>
      <c r="D68" s="5"/>
      <c r="E68" s="5"/>
      <c r="F68" s="5"/>
      <c r="G68" s="5"/>
      <c r="H68" s="5"/>
      <c r="I68" s="5"/>
      <c r="J68" s="5"/>
      <c r="K68" s="5"/>
    </row>
    <row r="69" spans="1:11" ht="36" x14ac:dyDescent="0.25">
      <c r="A69" s="4" t="s">
        <v>193</v>
      </c>
      <c r="B69" s="2" t="s">
        <v>125</v>
      </c>
      <c r="C69" s="9" t="s">
        <v>126</v>
      </c>
      <c r="D69" s="15">
        <v>1056.8</v>
      </c>
      <c r="E69" s="5">
        <v>1050.8399999999999</v>
      </c>
      <c r="F69" s="12">
        <v>1050.8399999999999</v>
      </c>
      <c r="G69" s="34">
        <v>1050.7760000000001</v>
      </c>
      <c r="H69" s="12">
        <v>1050.8399999999999</v>
      </c>
      <c r="I69" s="12">
        <v>1050.8399999999999</v>
      </c>
      <c r="J69" s="34">
        <v>1050.8399999999999</v>
      </c>
      <c r="K69" s="12" t="s">
        <v>174</v>
      </c>
    </row>
    <row r="70" spans="1:11" ht="36" x14ac:dyDescent="0.25">
      <c r="A70" s="4" t="s">
        <v>194</v>
      </c>
      <c r="B70" s="2" t="s">
        <v>127</v>
      </c>
      <c r="C70" s="9" t="s">
        <v>128</v>
      </c>
      <c r="D70" s="5">
        <v>0.251</v>
      </c>
      <c r="E70" s="5">
        <v>0.252</v>
      </c>
      <c r="F70" s="16">
        <v>0.25</v>
      </c>
      <c r="G70" s="34">
        <v>0.247</v>
      </c>
      <c r="H70" s="12">
        <v>0.252</v>
      </c>
      <c r="I70" s="12">
        <v>0.252</v>
      </c>
      <c r="J70" s="13">
        <v>0.25</v>
      </c>
      <c r="K70" s="12" t="s">
        <v>158</v>
      </c>
    </row>
    <row r="71" spans="1:11" ht="48" x14ac:dyDescent="0.25">
      <c r="A71" s="4" t="s">
        <v>195</v>
      </c>
      <c r="B71" s="2" t="s">
        <v>129</v>
      </c>
      <c r="C71" s="9" t="s">
        <v>130</v>
      </c>
      <c r="D71" s="13">
        <v>13.41</v>
      </c>
      <c r="E71" s="5">
        <v>14.786</v>
      </c>
      <c r="F71" s="12">
        <v>14.551</v>
      </c>
      <c r="G71" s="34">
        <v>12.706</v>
      </c>
      <c r="H71" s="16">
        <v>12.7</v>
      </c>
      <c r="I71" s="16">
        <v>12.7</v>
      </c>
      <c r="J71" s="13">
        <v>12.7</v>
      </c>
      <c r="K71" s="12" t="s">
        <v>159</v>
      </c>
    </row>
    <row r="72" spans="1:11" ht="33" x14ac:dyDescent="0.25">
      <c r="A72" s="4" t="s">
        <v>196</v>
      </c>
      <c r="B72" s="2" t="s">
        <v>132</v>
      </c>
      <c r="C72" s="5" t="s">
        <v>131</v>
      </c>
      <c r="D72" s="5">
        <v>31.41</v>
      </c>
      <c r="E72" s="5">
        <v>20.056000000000001</v>
      </c>
      <c r="F72" s="12">
        <v>18.739000000000001</v>
      </c>
      <c r="G72" s="20">
        <v>24.529</v>
      </c>
      <c r="H72" s="22">
        <v>24.5</v>
      </c>
      <c r="I72" s="22">
        <v>24.5</v>
      </c>
      <c r="J72" s="22">
        <v>24</v>
      </c>
      <c r="K72" s="21" t="s">
        <v>175</v>
      </c>
    </row>
    <row r="73" spans="1:11" x14ac:dyDescent="0.25">
      <c r="A73" s="4" t="s">
        <v>197</v>
      </c>
      <c r="B73" s="2" t="s">
        <v>133</v>
      </c>
      <c r="C73" s="5" t="s">
        <v>131</v>
      </c>
      <c r="D73" s="5">
        <v>0</v>
      </c>
      <c r="E73" s="5">
        <v>0</v>
      </c>
      <c r="F73" s="12">
        <v>0</v>
      </c>
      <c r="G73" s="34">
        <v>0</v>
      </c>
      <c r="H73" s="12">
        <v>0</v>
      </c>
      <c r="I73" s="12">
        <v>0</v>
      </c>
      <c r="J73" s="34">
        <v>0</v>
      </c>
      <c r="K73" s="10"/>
    </row>
    <row r="74" spans="1:11" ht="45" x14ac:dyDescent="0.25">
      <c r="A74" s="4"/>
      <c r="B74" s="2" t="s">
        <v>135</v>
      </c>
      <c r="C74" s="5"/>
      <c r="D74" s="5"/>
      <c r="E74" s="5"/>
      <c r="F74" s="5"/>
      <c r="G74" s="34"/>
      <c r="H74" s="10"/>
      <c r="I74" s="10"/>
      <c r="J74" s="34"/>
      <c r="K74" s="5"/>
    </row>
    <row r="75" spans="1:11" ht="36" x14ac:dyDescent="0.25">
      <c r="A75" s="4" t="s">
        <v>198</v>
      </c>
      <c r="B75" s="2" t="s">
        <v>125</v>
      </c>
      <c r="C75" s="9" t="s">
        <v>136</v>
      </c>
      <c r="D75" s="5">
        <v>46.994</v>
      </c>
      <c r="E75" s="5">
        <v>47.805999999999997</v>
      </c>
      <c r="F75" s="12">
        <v>44.067</v>
      </c>
      <c r="G75" s="34">
        <v>42.646000000000001</v>
      </c>
      <c r="H75" s="16">
        <v>42.6</v>
      </c>
      <c r="I75" s="16">
        <v>42.6</v>
      </c>
      <c r="J75" s="13">
        <v>42.6</v>
      </c>
      <c r="K75" s="12" t="s">
        <v>161</v>
      </c>
    </row>
    <row r="76" spans="1:11" ht="36" x14ac:dyDescent="0.25">
      <c r="A76" s="4" t="s">
        <v>199</v>
      </c>
      <c r="B76" s="2" t="s">
        <v>127</v>
      </c>
      <c r="C76" s="9" t="s">
        <v>128</v>
      </c>
      <c r="D76" s="13">
        <v>0.16</v>
      </c>
      <c r="E76" s="5">
        <v>0.154</v>
      </c>
      <c r="F76" s="12">
        <v>0.14199999999999999</v>
      </c>
      <c r="G76" s="34">
        <v>0.14399999999999999</v>
      </c>
      <c r="H76" s="16">
        <v>0.14199999999999999</v>
      </c>
      <c r="I76" s="16">
        <v>0.14199999999999999</v>
      </c>
      <c r="J76" s="13">
        <v>0.14199999999999999</v>
      </c>
      <c r="K76" s="12" t="s">
        <v>160</v>
      </c>
    </row>
    <row r="77" spans="1:11" ht="38.25" customHeight="1" x14ac:dyDescent="0.25">
      <c r="A77" s="4" t="s">
        <v>200</v>
      </c>
      <c r="B77" s="2" t="s">
        <v>129</v>
      </c>
      <c r="C77" s="9" t="s">
        <v>137</v>
      </c>
      <c r="D77" s="5">
        <v>0</v>
      </c>
      <c r="E77" s="5">
        <v>0</v>
      </c>
      <c r="F77" s="12">
        <v>0</v>
      </c>
      <c r="G77" s="34">
        <v>0</v>
      </c>
      <c r="H77" s="12">
        <v>0</v>
      </c>
      <c r="I77" s="12">
        <v>0</v>
      </c>
      <c r="J77" s="34">
        <v>0</v>
      </c>
      <c r="K77" s="10"/>
    </row>
    <row r="78" spans="1:11" ht="30" x14ac:dyDescent="0.25">
      <c r="A78" s="4" t="s">
        <v>201</v>
      </c>
      <c r="B78" s="2" t="s">
        <v>132</v>
      </c>
      <c r="C78" s="5" t="s">
        <v>131</v>
      </c>
      <c r="D78" s="5">
        <v>0.59699999999999998</v>
      </c>
      <c r="E78" s="5">
        <v>0.60899999999999999</v>
      </c>
      <c r="F78" s="16">
        <v>0.60799999999999998</v>
      </c>
      <c r="G78" s="34">
        <v>0.60499999999999998</v>
      </c>
      <c r="H78" s="16">
        <v>0.6</v>
      </c>
      <c r="I78" s="16">
        <v>0.6</v>
      </c>
      <c r="J78" s="13">
        <v>0.6</v>
      </c>
      <c r="K78" s="12" t="s">
        <v>176</v>
      </c>
    </row>
    <row r="79" spans="1:11" x14ac:dyDescent="0.25">
      <c r="A79" s="4" t="s">
        <v>202</v>
      </c>
      <c r="B79" s="2" t="s">
        <v>133</v>
      </c>
      <c r="C79" s="5" t="s">
        <v>131</v>
      </c>
      <c r="D79" s="5">
        <v>0</v>
      </c>
      <c r="E79" s="5">
        <v>0</v>
      </c>
      <c r="F79" s="5">
        <v>0</v>
      </c>
      <c r="G79" s="44">
        <v>0</v>
      </c>
      <c r="H79" s="12">
        <v>0</v>
      </c>
      <c r="I79" s="12">
        <v>0</v>
      </c>
      <c r="J79" s="34">
        <v>0</v>
      </c>
      <c r="K79" s="5"/>
    </row>
  </sheetData>
  <mergeCells count="16">
    <mergeCell ref="A58:K58"/>
    <mergeCell ref="A67:K67"/>
    <mergeCell ref="A26:K26"/>
    <mergeCell ref="A35:K35"/>
    <mergeCell ref="A42:K42"/>
    <mergeCell ref="A45:K45"/>
    <mergeCell ref="A53:K53"/>
    <mergeCell ref="B1:K1"/>
    <mergeCell ref="B2:K2"/>
    <mergeCell ref="B3:K3"/>
    <mergeCell ref="A5:B6"/>
    <mergeCell ref="A22:K22"/>
    <mergeCell ref="A7:K7"/>
    <mergeCell ref="C5:C6"/>
    <mergeCell ref="D5:J5"/>
    <mergeCell ref="K5:K6"/>
  </mergeCells>
  <pageMargins left="0.70866141732283472" right="0.39370078740157483" top="0.74803149606299213" bottom="0.74803149606299213" header="0.31496062992125984" footer="0.31496062992125984"/>
  <pageSetup paperSize="9" scale="9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Senchilo</dc:creator>
  <cp:lastModifiedBy>Econom3</cp:lastModifiedBy>
  <cp:lastPrinted>2018-04-26T00:28:34Z</cp:lastPrinted>
  <dcterms:created xsi:type="dcterms:W3CDTF">2017-04-05T23:44:52Z</dcterms:created>
  <dcterms:modified xsi:type="dcterms:W3CDTF">2018-04-26T00:36:54Z</dcterms:modified>
</cp:coreProperties>
</file>